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45" yWindow="-285" windowWidth="9615" windowHeight="8025"/>
  </bookViews>
  <sheets>
    <sheet name="art.37" sheetId="2" r:id="rId1"/>
    <sheet name="Arkusz1" sheetId="3" r:id="rId2"/>
  </sheets>
  <calcPr calcId="125725"/>
</workbook>
</file>

<file path=xl/calcChain.xml><?xml version="1.0" encoding="utf-8"?>
<calcChain xmlns="http://schemas.openxmlformats.org/spreadsheetml/2006/main">
  <c r="B9" i="2"/>
  <c r="B16"/>
  <c r="C9"/>
  <c r="C16"/>
  <c r="D28"/>
  <c r="C24"/>
  <c r="C27"/>
  <c r="B24"/>
  <c r="B27"/>
  <c r="D21"/>
  <c r="D14"/>
  <c r="D19"/>
  <c r="D12"/>
  <c r="D10"/>
  <c r="D11"/>
  <c r="D13"/>
  <c r="D15"/>
  <c r="D17"/>
  <c r="D18"/>
  <c r="D20"/>
  <c r="D22"/>
  <c r="D25"/>
  <c r="D26"/>
  <c r="D29"/>
  <c r="D16" l="1"/>
  <c r="C8"/>
  <c r="B8"/>
  <c r="D9"/>
  <c r="C23"/>
  <c r="D27"/>
  <c r="B23"/>
  <c r="D24"/>
  <c r="C32" l="1"/>
  <c r="D8"/>
  <c r="B31"/>
  <c r="D23"/>
</calcChain>
</file>

<file path=xl/sharedStrings.xml><?xml version="1.0" encoding="utf-8"?>
<sst xmlns="http://schemas.openxmlformats.org/spreadsheetml/2006/main" count="39" uniqueCount="30">
  <si>
    <t>( w złotych )</t>
  </si>
  <si>
    <t>WYSZCZEGÓLNIENIE</t>
  </si>
  <si>
    <t>Dochody gminy</t>
  </si>
  <si>
    <t>1. Dochody własne</t>
  </si>
  <si>
    <t xml:space="preserve">WYDATKI  OGÓŁEM  </t>
  </si>
  <si>
    <t xml:space="preserve">DOCHODY  OGÓŁEM  </t>
  </si>
  <si>
    <t>DEFICYT</t>
  </si>
  <si>
    <t>% wykonania</t>
  </si>
  <si>
    <t>NADWYŻKA</t>
  </si>
  <si>
    <t>X</t>
  </si>
  <si>
    <t>4. Subwencje</t>
  </si>
  <si>
    <t>2. Udział gminy w podatku dochodowym os.fizycznych</t>
  </si>
  <si>
    <t>3. Udział gminy w podatku dochodowym os.prawnych</t>
  </si>
  <si>
    <t>Informacja z wykonania budżetu Miasta Białegostoku</t>
  </si>
  <si>
    <t>6. Dotacje celowe</t>
  </si>
  <si>
    <r>
      <t>5.</t>
    </r>
    <r>
      <rPr>
        <sz val="9"/>
        <rFont val="Arial CE"/>
        <family val="2"/>
        <charset val="238"/>
      </rPr>
      <t xml:space="preserve"> Dotacje i środki na finansowanie wydatków na realizację zadań z udziałem środków wymienionych w art..5 ust.1 pkt. 2 i 3</t>
    </r>
  </si>
  <si>
    <t>Wydatki gminy</t>
  </si>
  <si>
    <t>2. Wydatki majątkowe</t>
  </si>
  <si>
    <t>Wydatki powiatu</t>
  </si>
  <si>
    <t>1. Wydatki bieżące</t>
  </si>
  <si>
    <t>Dochody powiatu</t>
  </si>
  <si>
    <t>zgodnie z art.37 ust.1 pkt 1 ustawy z dnia 27 sierpnia 2009 r. o finansach publicznych</t>
  </si>
  <si>
    <t>(Dz.U. z 2013 r., poz.885)</t>
  </si>
  <si>
    <t>W okresie od 1 stycznia do 31 marca 2015 r.  dokonano umorzeń niepodatkowych należności budżetowych na łączną kwotę  zł, w tym:</t>
  </si>
  <si>
    <t xml:space="preserve"> - od osób fizycznych na kwotę 685,79 zł,</t>
  </si>
  <si>
    <t xml:space="preserve"> - z tytułu grzywien nałożonych w drodze mandatów karnych Straży Miejskiej na kwotę 223,20 zł</t>
  </si>
  <si>
    <t xml:space="preserve"> - od osób fizycznych i prawnych z tytułu zajęcia pasa drogowego na kwotę 4.450 zł,</t>
  </si>
  <si>
    <t>Plan na 2015 r.</t>
  </si>
  <si>
    <t>Wykonanie za I kwartał 2015 r.</t>
  </si>
  <si>
    <t>za I kwartał 2015 roku</t>
  </si>
</sst>
</file>

<file path=xl/styles.xml><?xml version="1.0" encoding="utf-8"?>
<styleSheet xmlns="http://schemas.openxmlformats.org/spreadsheetml/2006/main">
  <fonts count="20">
    <font>
      <sz val="14"/>
      <name val="Times New Roman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imes New Roman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/>
    <xf numFmtId="0" fontId="9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3" fontId="5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3" fontId="1" fillId="0" borderId="0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1" fillId="0" borderId="0" xfId="0" applyNumberFormat="1" applyFont="1"/>
    <xf numFmtId="0" fontId="4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9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19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3" fontId="14" fillId="0" borderId="4" xfId="0" applyNumberFormat="1" applyFont="1" applyFill="1" applyBorder="1" applyAlignment="1">
      <alignment vertical="center"/>
    </xf>
    <xf numFmtId="2" fontId="14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/>
    </xf>
    <xf numFmtId="3" fontId="14" fillId="0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2" fontId="18" fillId="2" borderId="3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0" borderId="3" xfId="0" applyFont="1" applyFill="1" applyBorder="1"/>
    <xf numFmtId="0" fontId="10" fillId="2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2" fontId="1" fillId="2" borderId="7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6"/>
  <sheetViews>
    <sheetView tabSelected="1" topLeftCell="A16" zoomScale="85" workbookViewId="0">
      <selection activeCell="C41" sqref="C41"/>
    </sheetView>
  </sheetViews>
  <sheetFormatPr defaultRowHeight="18.75"/>
  <cols>
    <col min="1" max="1" width="39.88671875" customWidth="1"/>
    <col min="2" max="3" width="12.77734375" customWidth="1"/>
    <col min="5" max="7" width="4.77734375" customWidth="1"/>
    <col min="8" max="8" width="10.6640625" customWidth="1"/>
    <col min="9" max="9" width="3.44140625" customWidth="1"/>
    <col min="10" max="10" width="9.5546875" customWidth="1"/>
    <col min="11" max="11" width="10" customWidth="1"/>
    <col min="13" max="13" width="6.33203125" customWidth="1"/>
  </cols>
  <sheetData>
    <row r="1" spans="1:17" ht="16.5" customHeight="1">
      <c r="A1" s="43" t="s">
        <v>13</v>
      </c>
      <c r="B1" s="43"/>
      <c r="C1" s="43"/>
      <c r="D1" s="43"/>
      <c r="E1" s="37"/>
    </row>
    <row r="2" spans="1:17" ht="16.5" customHeight="1">
      <c r="A2" s="43" t="s">
        <v>29</v>
      </c>
      <c r="B2" s="43"/>
      <c r="C2" s="43"/>
      <c r="D2" s="43"/>
      <c r="E2" s="37"/>
    </row>
    <row r="3" spans="1:17" ht="12" customHeight="1">
      <c r="A3" s="44"/>
      <c r="B3" s="44"/>
      <c r="C3" s="44"/>
      <c r="D3" s="44"/>
      <c r="E3" s="37"/>
    </row>
    <row r="4" spans="1:17">
      <c r="A4" s="42" t="s">
        <v>21</v>
      </c>
      <c r="B4" s="42"/>
      <c r="C4" s="42"/>
      <c r="D4" s="42"/>
      <c r="E4" s="37"/>
    </row>
    <row r="5" spans="1:17">
      <c r="A5" s="42" t="s">
        <v>22</v>
      </c>
      <c r="B5" s="42"/>
      <c r="C5" s="42"/>
      <c r="D5" s="42"/>
      <c r="E5" s="37"/>
    </row>
    <row r="6" spans="1:17" ht="10.5" customHeight="1">
      <c r="A6" s="1"/>
      <c r="B6" s="1"/>
      <c r="C6" s="9" t="s">
        <v>0</v>
      </c>
      <c r="D6" s="36"/>
      <c r="E6" s="15"/>
      <c r="F6" s="15"/>
      <c r="G6" s="15"/>
      <c r="H6" s="15"/>
      <c r="I6" s="15"/>
      <c r="J6" s="14"/>
      <c r="K6" s="14"/>
      <c r="L6" s="14"/>
      <c r="M6" s="14"/>
      <c r="N6" s="14"/>
    </row>
    <row r="7" spans="1:17" s="5" customFormat="1" ht="29.25" customHeight="1">
      <c r="A7" s="34" t="s">
        <v>1</v>
      </c>
      <c r="B7" s="33" t="s">
        <v>27</v>
      </c>
      <c r="C7" s="33" t="s">
        <v>28</v>
      </c>
      <c r="D7" s="33" t="s">
        <v>7</v>
      </c>
      <c r="E7" s="11"/>
      <c r="F7" s="11"/>
      <c r="G7" s="11"/>
      <c r="H7" s="11"/>
      <c r="I7" s="11"/>
      <c r="J7" s="12"/>
      <c r="K7" s="12"/>
      <c r="L7" s="16"/>
      <c r="M7" s="17"/>
      <c r="N7" s="18"/>
    </row>
    <row r="8" spans="1:17" s="6" customFormat="1" ht="23.25" customHeight="1">
      <c r="A8" s="65" t="s">
        <v>5</v>
      </c>
      <c r="B8" s="66">
        <f>SUM(B9,B16)</f>
        <v>1406201695</v>
      </c>
      <c r="C8" s="66">
        <f>SUM(C9,C16)</f>
        <v>391405082</v>
      </c>
      <c r="D8" s="67">
        <f>C8/B8*100</f>
        <v>27.834206386730319</v>
      </c>
      <c r="E8" s="11"/>
      <c r="F8" s="11"/>
      <c r="G8" s="11"/>
      <c r="H8" s="11"/>
      <c r="I8" s="11"/>
      <c r="J8" s="19"/>
      <c r="K8" s="19"/>
      <c r="L8" s="20"/>
      <c r="M8" s="19"/>
      <c r="N8" s="19"/>
    </row>
    <row r="9" spans="1:17" s="4" customFormat="1" ht="23.25" customHeight="1">
      <c r="A9" s="49" t="s">
        <v>2</v>
      </c>
      <c r="B9" s="50">
        <f>SUM(B10:B15)</f>
        <v>1072460822</v>
      </c>
      <c r="C9" s="50">
        <f>SUM(C10:C15)</f>
        <v>288425926</v>
      </c>
      <c r="D9" s="51">
        <f t="shared" ref="D9:D29" si="0">C9/B9*100</f>
        <v>26.893842654515172</v>
      </c>
      <c r="E9" s="23"/>
      <c r="F9" s="23"/>
      <c r="G9" s="23"/>
      <c r="H9" s="23"/>
      <c r="I9" s="23"/>
      <c r="J9" s="24"/>
      <c r="K9" s="24"/>
      <c r="L9" s="24"/>
      <c r="M9" s="25"/>
      <c r="N9" s="22"/>
      <c r="O9" s="7"/>
      <c r="P9" s="7"/>
      <c r="Q9" s="7"/>
    </row>
    <row r="10" spans="1:17" s="4" customFormat="1" ht="23.25" customHeight="1">
      <c r="A10" s="52" t="s">
        <v>3</v>
      </c>
      <c r="B10" s="53">
        <v>510901048</v>
      </c>
      <c r="C10" s="54">
        <v>132689433</v>
      </c>
      <c r="D10" s="55">
        <f t="shared" si="0"/>
        <v>25.971650189294582</v>
      </c>
      <c r="E10" s="26"/>
      <c r="F10" s="26"/>
      <c r="G10" s="26"/>
      <c r="H10" s="27"/>
      <c r="I10" s="26"/>
      <c r="J10" s="21"/>
      <c r="K10" s="21"/>
      <c r="L10" s="21"/>
      <c r="M10" s="28"/>
      <c r="N10" s="22"/>
      <c r="O10" s="7"/>
      <c r="P10" s="7"/>
      <c r="Q10" s="7"/>
    </row>
    <row r="11" spans="1:17" s="4" customFormat="1" ht="23.25" customHeight="1">
      <c r="A11" s="52" t="s">
        <v>11</v>
      </c>
      <c r="B11" s="53">
        <v>240611235</v>
      </c>
      <c r="C11" s="54">
        <v>53136879</v>
      </c>
      <c r="D11" s="55">
        <f t="shared" si="0"/>
        <v>22.084122131703452</v>
      </c>
      <c r="E11" s="26"/>
      <c r="F11" s="26"/>
      <c r="G11" s="26"/>
      <c r="H11" s="27"/>
      <c r="I11" s="26"/>
      <c r="J11" s="21"/>
      <c r="K11" s="21"/>
      <c r="L11" s="21"/>
      <c r="M11" s="28"/>
      <c r="N11" s="22"/>
      <c r="O11" s="7"/>
      <c r="P11" s="7"/>
      <c r="Q11" s="7"/>
    </row>
    <row r="12" spans="1:17" s="4" customFormat="1" ht="23.25" customHeight="1">
      <c r="A12" s="52" t="s">
        <v>12</v>
      </c>
      <c r="B12" s="53">
        <v>19000000</v>
      </c>
      <c r="C12" s="54">
        <v>4509162</v>
      </c>
      <c r="D12" s="55">
        <f t="shared" si="0"/>
        <v>23.73243157894737</v>
      </c>
      <c r="E12" s="26"/>
      <c r="F12" s="26"/>
      <c r="G12" s="26"/>
      <c r="H12" s="27"/>
      <c r="I12" s="26"/>
      <c r="J12" s="21"/>
      <c r="K12" s="21"/>
      <c r="L12" s="21"/>
      <c r="M12" s="28"/>
      <c r="N12" s="22"/>
      <c r="O12" s="7"/>
      <c r="P12" s="7"/>
      <c r="Q12" s="7"/>
    </row>
    <row r="13" spans="1:17" s="4" customFormat="1" ht="23.25" customHeight="1">
      <c r="A13" s="52" t="s">
        <v>10</v>
      </c>
      <c r="B13" s="53">
        <v>183744213</v>
      </c>
      <c r="C13" s="54">
        <v>69737534</v>
      </c>
      <c r="D13" s="55">
        <f t="shared" si="0"/>
        <v>37.953594761648354</v>
      </c>
      <c r="E13" s="26"/>
      <c r="F13" s="26"/>
      <c r="G13" s="26"/>
      <c r="H13" s="27"/>
      <c r="I13" s="26"/>
      <c r="J13" s="21"/>
      <c r="K13" s="21"/>
      <c r="L13" s="21"/>
      <c r="M13" s="28"/>
      <c r="N13" s="22"/>
      <c r="O13" s="7"/>
      <c r="P13" s="7"/>
      <c r="Q13" s="7"/>
    </row>
    <row r="14" spans="1:17" s="4" customFormat="1" ht="30" customHeight="1">
      <c r="A14" s="56" t="s">
        <v>15</v>
      </c>
      <c r="B14" s="53">
        <v>24333620</v>
      </c>
      <c r="C14" s="54">
        <v>1832991</v>
      </c>
      <c r="D14" s="55">
        <f t="shared" si="0"/>
        <v>7.5327509840295033</v>
      </c>
      <c r="E14" s="26"/>
      <c r="F14" s="26"/>
      <c r="G14" s="26"/>
      <c r="H14" s="27"/>
      <c r="I14" s="26"/>
      <c r="J14" s="21"/>
      <c r="K14" s="21"/>
      <c r="L14" s="21"/>
      <c r="M14" s="28"/>
      <c r="N14" s="22"/>
      <c r="O14" s="7"/>
      <c r="P14" s="7"/>
      <c r="Q14" s="7"/>
    </row>
    <row r="15" spans="1:17" s="4" customFormat="1" ht="23.25" customHeight="1">
      <c r="A15" s="52" t="s">
        <v>14</v>
      </c>
      <c r="B15" s="53">
        <v>93870706</v>
      </c>
      <c r="C15" s="54">
        <v>26519927</v>
      </c>
      <c r="D15" s="55">
        <f t="shared" si="0"/>
        <v>28.251547399675463</v>
      </c>
      <c r="E15" s="26"/>
      <c r="F15" s="26"/>
      <c r="G15" s="26"/>
      <c r="H15" s="27"/>
      <c r="I15" s="26"/>
      <c r="J15" s="21"/>
      <c r="K15" s="21"/>
      <c r="L15" s="21"/>
      <c r="M15" s="28"/>
      <c r="N15" s="22"/>
      <c r="O15" s="7"/>
      <c r="P15" s="7"/>
      <c r="Q15" s="7"/>
    </row>
    <row r="16" spans="1:17" s="4" customFormat="1" ht="23.25" customHeight="1">
      <c r="A16" s="49" t="s">
        <v>20</v>
      </c>
      <c r="B16" s="50">
        <f>SUM(B17:B22)</f>
        <v>333740873</v>
      </c>
      <c r="C16" s="50">
        <f>SUM(C17:C22)</f>
        <v>102979156</v>
      </c>
      <c r="D16" s="51">
        <f t="shared" si="0"/>
        <v>30.856021641676474</v>
      </c>
      <c r="E16" s="23"/>
      <c r="F16" s="23"/>
      <c r="G16" s="23"/>
      <c r="H16" s="23"/>
      <c r="I16" s="23"/>
      <c r="J16" s="24"/>
      <c r="K16" s="24"/>
      <c r="L16" s="24"/>
      <c r="M16" s="25"/>
      <c r="N16" s="22"/>
      <c r="O16" s="7"/>
      <c r="P16" s="7"/>
      <c r="Q16" s="7"/>
    </row>
    <row r="17" spans="1:17" s="4" customFormat="1" ht="23.25" customHeight="1">
      <c r="A17" s="52" t="s">
        <v>3</v>
      </c>
      <c r="B17" s="54">
        <v>25694466</v>
      </c>
      <c r="C17" s="57">
        <v>5704004</v>
      </c>
      <c r="D17" s="55">
        <f t="shared" si="0"/>
        <v>22.199348295465647</v>
      </c>
      <c r="E17" s="26"/>
      <c r="F17" s="26"/>
      <c r="G17" s="26"/>
      <c r="H17" s="27"/>
      <c r="I17" s="26"/>
      <c r="J17" s="21"/>
      <c r="K17" s="21"/>
      <c r="L17" s="21"/>
      <c r="M17" s="28"/>
      <c r="N17" s="22"/>
      <c r="O17" s="7"/>
      <c r="P17" s="7"/>
      <c r="Q17" s="7"/>
    </row>
    <row r="18" spans="1:17" s="2" customFormat="1" ht="23.25" customHeight="1">
      <c r="A18" s="52" t="s">
        <v>11</v>
      </c>
      <c r="B18" s="53">
        <v>65470272</v>
      </c>
      <c r="C18" s="54">
        <v>14458439</v>
      </c>
      <c r="D18" s="55">
        <f t="shared" si="0"/>
        <v>22.083975762312395</v>
      </c>
      <c r="E18" s="26"/>
      <c r="F18" s="26"/>
      <c r="G18" s="26"/>
      <c r="H18" s="27"/>
      <c r="I18" s="26"/>
      <c r="J18" s="21"/>
      <c r="K18" s="21"/>
      <c r="L18" s="21"/>
      <c r="M18" s="28"/>
      <c r="N18" s="22"/>
      <c r="O18" s="7"/>
      <c r="P18" s="7"/>
      <c r="Q18" s="7"/>
    </row>
    <row r="19" spans="1:17" s="2" customFormat="1" ht="23.25" customHeight="1">
      <c r="A19" s="52" t="s">
        <v>12</v>
      </c>
      <c r="B19" s="53">
        <v>4500000</v>
      </c>
      <c r="C19" s="54">
        <v>940809</v>
      </c>
      <c r="D19" s="55">
        <f t="shared" si="0"/>
        <v>20.906866666666669</v>
      </c>
      <c r="E19" s="26"/>
      <c r="F19" s="26"/>
      <c r="G19" s="26"/>
      <c r="H19" s="27"/>
      <c r="I19" s="26"/>
      <c r="J19" s="21"/>
      <c r="K19" s="21"/>
      <c r="L19" s="21"/>
      <c r="M19" s="28"/>
      <c r="N19" s="22"/>
      <c r="O19" s="7"/>
      <c r="P19" s="7"/>
      <c r="Q19" s="7"/>
    </row>
    <row r="20" spans="1:17" s="4" customFormat="1" ht="23.25" customHeight="1">
      <c r="A20" s="52" t="s">
        <v>10</v>
      </c>
      <c r="B20" s="53">
        <v>189859293</v>
      </c>
      <c r="C20" s="54">
        <v>70351223</v>
      </c>
      <c r="D20" s="55">
        <f t="shared" si="0"/>
        <v>37.054400597604669</v>
      </c>
      <c r="E20" s="26"/>
      <c r="F20" s="26"/>
      <c r="G20" s="26"/>
      <c r="H20" s="27"/>
      <c r="I20" s="26"/>
      <c r="J20" s="21"/>
      <c r="K20" s="21"/>
      <c r="L20" s="21"/>
      <c r="M20" s="28"/>
      <c r="N20" s="22"/>
      <c r="O20" s="7"/>
      <c r="P20" s="7"/>
      <c r="Q20" s="7"/>
    </row>
    <row r="21" spans="1:17" s="4" customFormat="1" ht="30" customHeight="1">
      <c r="A21" s="56" t="s">
        <v>15</v>
      </c>
      <c r="B21" s="53">
        <v>19198830</v>
      </c>
      <c r="C21" s="54">
        <v>2352550</v>
      </c>
      <c r="D21" s="55">
        <f t="shared" si="0"/>
        <v>12.253611287771182</v>
      </c>
      <c r="E21" s="26"/>
      <c r="F21" s="26"/>
      <c r="G21" s="26"/>
      <c r="H21" s="27"/>
      <c r="I21" s="26"/>
      <c r="J21" s="21"/>
      <c r="K21" s="21"/>
      <c r="L21" s="21"/>
      <c r="M21" s="28"/>
      <c r="N21" s="22"/>
      <c r="O21" s="7"/>
      <c r="P21" s="7"/>
      <c r="Q21" s="7"/>
    </row>
    <row r="22" spans="1:17" s="4" customFormat="1" ht="23.25" customHeight="1">
      <c r="A22" s="69" t="s">
        <v>14</v>
      </c>
      <c r="B22" s="70">
        <v>29018012</v>
      </c>
      <c r="C22" s="71">
        <v>9172131</v>
      </c>
      <c r="D22" s="72">
        <f t="shared" si="0"/>
        <v>31.608405841172026</v>
      </c>
      <c r="E22" s="26"/>
      <c r="F22" s="26"/>
      <c r="G22" s="26"/>
      <c r="H22" s="27"/>
      <c r="I22" s="26"/>
      <c r="J22" s="21"/>
      <c r="K22" s="21"/>
      <c r="L22" s="21"/>
      <c r="M22" s="28"/>
      <c r="N22" s="22"/>
      <c r="O22" s="7"/>
      <c r="P22" s="7"/>
      <c r="Q22" s="7"/>
    </row>
    <row r="23" spans="1:17" s="3" customFormat="1" ht="21" customHeight="1">
      <c r="A23" s="65" t="s">
        <v>4</v>
      </c>
      <c r="B23" s="68">
        <f>SUM(B24,B27)</f>
        <v>1490669361</v>
      </c>
      <c r="C23" s="68">
        <f>SUM(C24,C27)</f>
        <v>321533865</v>
      </c>
      <c r="D23" s="67">
        <f t="shared" si="0"/>
        <v>21.56976412155559</v>
      </c>
      <c r="E23" s="13"/>
      <c r="F23" s="13"/>
      <c r="G23" s="13"/>
      <c r="H23" s="23"/>
      <c r="I23" s="13"/>
      <c r="J23" s="29"/>
      <c r="K23" s="29"/>
      <c r="L23" s="29"/>
      <c r="M23" s="30"/>
      <c r="N23" s="31"/>
      <c r="O23" s="8"/>
      <c r="P23" s="8"/>
      <c r="Q23" s="8"/>
    </row>
    <row r="24" spans="1:17" ht="23.25" customHeight="1">
      <c r="A24" s="58" t="s">
        <v>16</v>
      </c>
      <c r="B24" s="59">
        <f>SUM(B25:B26)</f>
        <v>1097196579</v>
      </c>
      <c r="C24" s="59">
        <f>SUM(C25:C26)</f>
        <v>236657359</v>
      </c>
      <c r="D24" s="51">
        <f t="shared" si="0"/>
        <v>21.569276055863458</v>
      </c>
      <c r="E24" s="32"/>
      <c r="F24" s="32"/>
      <c r="G24" s="32"/>
      <c r="H24" s="32"/>
      <c r="I24" s="32"/>
      <c r="J24" s="14"/>
      <c r="K24" s="14"/>
      <c r="L24" s="14"/>
      <c r="M24" s="14"/>
      <c r="N24" s="14"/>
    </row>
    <row r="25" spans="1:17" ht="23.25" customHeight="1">
      <c r="A25" s="60" t="s">
        <v>19</v>
      </c>
      <c r="B25" s="54">
        <v>928384747</v>
      </c>
      <c r="C25" s="54">
        <v>230705612</v>
      </c>
      <c r="D25" s="55">
        <f t="shared" si="0"/>
        <v>24.850215683261329</v>
      </c>
      <c r="E25" s="10"/>
      <c r="F25" s="10"/>
      <c r="G25" s="10"/>
      <c r="H25" s="10"/>
      <c r="I25" s="10"/>
      <c r="J25" s="14"/>
      <c r="K25" s="14"/>
      <c r="L25" s="14"/>
      <c r="M25" s="14"/>
      <c r="N25" s="14"/>
    </row>
    <row r="26" spans="1:17" ht="23.25" customHeight="1">
      <c r="A26" s="60" t="s">
        <v>17</v>
      </c>
      <c r="B26" s="54">
        <v>168811832</v>
      </c>
      <c r="C26" s="54">
        <v>5951747</v>
      </c>
      <c r="D26" s="55">
        <f t="shared" si="0"/>
        <v>3.5256693381539748</v>
      </c>
      <c r="E26" s="38"/>
      <c r="F26" s="2"/>
      <c r="G26" s="2"/>
      <c r="H26" s="35"/>
      <c r="I26" s="2"/>
    </row>
    <row r="27" spans="1:17" ht="23.25" customHeight="1">
      <c r="A27" s="58" t="s">
        <v>18</v>
      </c>
      <c r="B27" s="59">
        <f>SUM(B28:B29)</f>
        <v>393472782</v>
      </c>
      <c r="C27" s="59">
        <f>SUM(C28:C29)</f>
        <v>84876506</v>
      </c>
      <c r="D27" s="61">
        <f t="shared" si="0"/>
        <v>21.57112508991791</v>
      </c>
      <c r="E27" s="38"/>
      <c r="F27" s="2"/>
      <c r="G27" s="2"/>
      <c r="H27" s="2"/>
      <c r="I27" s="2"/>
    </row>
    <row r="28" spans="1:17" ht="23.25" customHeight="1">
      <c r="A28" s="60" t="s">
        <v>19</v>
      </c>
      <c r="B28" s="54">
        <v>319730598</v>
      </c>
      <c r="C28" s="54">
        <v>83536167</v>
      </c>
      <c r="D28" s="55">
        <f t="shared" si="0"/>
        <v>26.127048059379039</v>
      </c>
      <c r="E28" s="38"/>
      <c r="F28" s="2"/>
      <c r="G28" s="2"/>
      <c r="H28" s="2"/>
      <c r="I28" s="2"/>
    </row>
    <row r="29" spans="1:17" ht="23.25" customHeight="1">
      <c r="A29" s="60" t="s">
        <v>17</v>
      </c>
      <c r="B29" s="62">
        <v>73742184</v>
      </c>
      <c r="C29" s="62">
        <v>1340339</v>
      </c>
      <c r="D29" s="55">
        <f t="shared" si="0"/>
        <v>1.8176014423440456</v>
      </c>
      <c r="E29" s="38"/>
      <c r="F29" s="2"/>
      <c r="G29" s="2"/>
      <c r="H29" s="2"/>
      <c r="I29" s="2"/>
    </row>
    <row r="30" spans="1:17" ht="10.5" customHeight="1">
      <c r="A30" s="63"/>
      <c r="B30" s="64"/>
      <c r="C30" s="64"/>
      <c r="D30" s="48"/>
      <c r="E30" s="38"/>
      <c r="F30" s="2"/>
      <c r="G30" s="2"/>
      <c r="H30" s="2"/>
      <c r="I30" s="2"/>
    </row>
    <row r="31" spans="1:17" ht="24.75" customHeight="1">
      <c r="A31" s="73" t="s">
        <v>6</v>
      </c>
      <c r="B31" s="74">
        <f>B23-B8</f>
        <v>84467666</v>
      </c>
      <c r="C31" s="74">
        <v>0</v>
      </c>
      <c r="D31" s="79" t="s">
        <v>9</v>
      </c>
      <c r="E31" s="38"/>
      <c r="F31" s="2"/>
      <c r="G31" s="2"/>
      <c r="H31" s="2"/>
      <c r="I31" s="2"/>
    </row>
    <row r="32" spans="1:17" ht="24.75" customHeight="1">
      <c r="A32" s="75" t="s">
        <v>8</v>
      </c>
      <c r="B32" s="76">
        <v>0</v>
      </c>
      <c r="C32" s="77">
        <f>C8-C23</f>
        <v>69871217</v>
      </c>
      <c r="D32" s="78" t="s">
        <v>9</v>
      </c>
      <c r="E32" s="38"/>
      <c r="F32" s="2"/>
      <c r="G32" s="2"/>
      <c r="H32" s="2"/>
      <c r="I32" s="2"/>
    </row>
    <row r="33" spans="1:9" ht="15" customHeight="1">
      <c r="A33" s="45"/>
      <c r="B33" s="46"/>
      <c r="C33" s="46"/>
      <c r="D33" s="47"/>
      <c r="E33" s="38"/>
      <c r="F33" s="2"/>
      <c r="G33" s="2"/>
      <c r="H33" s="2"/>
      <c r="I33" s="2"/>
    </row>
    <row r="34" spans="1:9" ht="35.25" customHeight="1">
      <c r="A34" s="41" t="s">
        <v>23</v>
      </c>
      <c r="B34" s="41"/>
      <c r="C34" s="41"/>
      <c r="D34" s="41"/>
      <c r="E34" s="38"/>
      <c r="F34" s="2"/>
      <c r="G34" s="2"/>
      <c r="H34" s="2"/>
      <c r="I34" s="2"/>
    </row>
    <row r="35" spans="1:9">
      <c r="A35" s="40" t="s">
        <v>24</v>
      </c>
      <c r="B35" s="39"/>
      <c r="C35" s="39"/>
      <c r="D35" s="39"/>
      <c r="E35" s="38"/>
      <c r="F35" s="2"/>
      <c r="G35" s="2"/>
      <c r="H35" s="2"/>
      <c r="I35" s="2"/>
    </row>
    <row r="36" spans="1:9">
      <c r="A36" s="40" t="s">
        <v>26</v>
      </c>
      <c r="B36" s="39"/>
      <c r="C36" s="39"/>
      <c r="D36" s="39"/>
      <c r="E36" s="2"/>
      <c r="F36" s="2"/>
      <c r="G36" s="2"/>
      <c r="H36" s="2"/>
      <c r="I36" s="2"/>
    </row>
    <row r="37" spans="1:9">
      <c r="A37" s="40" t="s">
        <v>25</v>
      </c>
      <c r="B37" s="39"/>
      <c r="C37" s="39"/>
      <c r="D37" s="39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  <c r="B120" s="2"/>
      <c r="C120" s="2"/>
      <c r="D120" s="2"/>
      <c r="E120" s="2"/>
      <c r="F120" s="2"/>
      <c r="G120" s="2"/>
      <c r="H120" s="2"/>
      <c r="I120" s="2"/>
    </row>
    <row r="121" spans="1:9">
      <c r="A121" s="2"/>
      <c r="B121" s="2"/>
      <c r="C121" s="2"/>
      <c r="D121" s="2"/>
      <c r="E121" s="2"/>
      <c r="F121" s="2"/>
      <c r="G121" s="2"/>
      <c r="H121" s="2"/>
      <c r="I121" s="2"/>
    </row>
    <row r="122" spans="1:9">
      <c r="A122" s="2"/>
      <c r="B122" s="2"/>
      <c r="C122" s="2"/>
      <c r="D122" s="2"/>
      <c r="E122" s="2"/>
      <c r="F122" s="2"/>
      <c r="G122" s="2"/>
      <c r="H122" s="2"/>
      <c r="I122" s="2"/>
    </row>
    <row r="123" spans="1:9">
      <c r="A123" s="2"/>
      <c r="B123" s="2"/>
      <c r="C123" s="2"/>
      <c r="D123" s="2"/>
      <c r="E123" s="2"/>
      <c r="F123" s="2"/>
      <c r="G123" s="2"/>
      <c r="H123" s="2"/>
      <c r="I123" s="2"/>
    </row>
    <row r="124" spans="1:9">
      <c r="A124" s="2"/>
      <c r="B124" s="2"/>
      <c r="C124" s="2"/>
      <c r="D124" s="2"/>
      <c r="E124" s="2"/>
      <c r="F124" s="2"/>
      <c r="G124" s="2"/>
      <c r="H124" s="2"/>
      <c r="I124" s="2"/>
    </row>
    <row r="125" spans="1:9">
      <c r="A125" s="2"/>
      <c r="B125" s="2"/>
      <c r="C125" s="2"/>
      <c r="D125" s="2"/>
      <c r="E125" s="2"/>
      <c r="F125" s="2"/>
      <c r="G125" s="2"/>
      <c r="H125" s="2"/>
      <c r="I125" s="2"/>
    </row>
    <row r="126" spans="1:9">
      <c r="A126" s="2"/>
      <c r="B126" s="2"/>
      <c r="C126" s="2"/>
      <c r="D126" s="2"/>
      <c r="E126" s="2"/>
      <c r="F126" s="2"/>
      <c r="G126" s="2"/>
      <c r="H126" s="2"/>
      <c r="I126" s="2"/>
    </row>
    <row r="127" spans="1:9">
      <c r="A127" s="2"/>
      <c r="B127" s="2"/>
      <c r="C127" s="2"/>
      <c r="D127" s="2"/>
      <c r="E127" s="2"/>
      <c r="F127" s="2"/>
      <c r="G127" s="2"/>
      <c r="H127" s="2"/>
      <c r="I127" s="2"/>
    </row>
    <row r="128" spans="1:9">
      <c r="A128" s="2"/>
      <c r="B128" s="2"/>
      <c r="C128" s="2"/>
      <c r="D128" s="2"/>
      <c r="E128" s="2"/>
      <c r="F128" s="2"/>
      <c r="G128" s="2"/>
      <c r="H128" s="2"/>
      <c r="I128" s="2"/>
    </row>
    <row r="129" spans="1:9">
      <c r="A129" s="2"/>
      <c r="B129" s="2"/>
      <c r="C129" s="2"/>
      <c r="D129" s="2"/>
      <c r="E129" s="2"/>
      <c r="F129" s="2"/>
      <c r="G129" s="2"/>
      <c r="H129" s="2"/>
      <c r="I129" s="2"/>
    </row>
    <row r="130" spans="1:9">
      <c r="A130" s="2"/>
      <c r="B130" s="2"/>
      <c r="C130" s="2"/>
      <c r="D130" s="2"/>
      <c r="E130" s="2"/>
      <c r="F130" s="2"/>
      <c r="G130" s="2"/>
      <c r="H130" s="2"/>
      <c r="I130" s="2"/>
    </row>
    <row r="131" spans="1:9">
      <c r="A131" s="2"/>
      <c r="B131" s="2"/>
      <c r="C131" s="2"/>
      <c r="D131" s="2"/>
      <c r="E131" s="2"/>
      <c r="F131" s="2"/>
      <c r="G131" s="2"/>
      <c r="H131" s="2"/>
      <c r="I131" s="2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2"/>
      <c r="B133" s="2"/>
      <c r="C133" s="2"/>
      <c r="D133" s="2"/>
      <c r="E133" s="2"/>
      <c r="F133" s="2"/>
      <c r="G133" s="2"/>
      <c r="H133" s="2"/>
      <c r="I133" s="2"/>
    </row>
    <row r="134" spans="1:9">
      <c r="A134" s="2"/>
      <c r="B134" s="2"/>
      <c r="C134" s="2"/>
      <c r="D134" s="2"/>
      <c r="E134" s="2"/>
      <c r="F134" s="2"/>
      <c r="G134" s="2"/>
      <c r="H134" s="2"/>
      <c r="I134" s="2"/>
    </row>
    <row r="135" spans="1:9">
      <c r="A135" s="2"/>
      <c r="B135" s="2"/>
      <c r="C135" s="2"/>
      <c r="D135" s="2"/>
      <c r="E135" s="2"/>
      <c r="F135" s="2"/>
      <c r="G135" s="2"/>
      <c r="H135" s="2"/>
      <c r="I135" s="2"/>
    </row>
    <row r="136" spans="1:9">
      <c r="A136" s="2"/>
      <c r="B136" s="2"/>
      <c r="C136" s="2"/>
      <c r="D136" s="2"/>
      <c r="E136" s="2"/>
      <c r="F136" s="2"/>
      <c r="G136" s="2"/>
      <c r="H136" s="2"/>
      <c r="I136" s="2"/>
    </row>
    <row r="137" spans="1:9">
      <c r="A137" s="2"/>
      <c r="B137" s="2"/>
      <c r="C137" s="2"/>
      <c r="D137" s="2"/>
      <c r="E137" s="2"/>
      <c r="F137" s="2"/>
      <c r="G137" s="2"/>
      <c r="H137" s="2"/>
      <c r="I137" s="2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2"/>
      <c r="B140" s="2"/>
      <c r="C140" s="2"/>
      <c r="D140" s="2"/>
      <c r="E140" s="2"/>
      <c r="F140" s="2"/>
      <c r="G140" s="2"/>
      <c r="H140" s="2"/>
      <c r="I140" s="2"/>
    </row>
    <row r="141" spans="1:9">
      <c r="A141" s="2"/>
      <c r="B141" s="2"/>
      <c r="C141" s="2"/>
      <c r="D141" s="2"/>
      <c r="E141" s="2"/>
      <c r="F141" s="2"/>
      <c r="G141" s="2"/>
      <c r="H141" s="2"/>
      <c r="I141" s="2"/>
    </row>
    <row r="142" spans="1:9">
      <c r="A142" s="2"/>
      <c r="B142" s="2"/>
      <c r="C142" s="2"/>
      <c r="D142" s="2"/>
      <c r="E142" s="2"/>
      <c r="F142" s="2"/>
      <c r="G142" s="2"/>
      <c r="H142" s="2"/>
      <c r="I142" s="2"/>
    </row>
    <row r="143" spans="1:9">
      <c r="A143" s="2"/>
      <c r="B143" s="2"/>
      <c r="C143" s="2"/>
      <c r="D143" s="2"/>
      <c r="E143" s="2"/>
      <c r="F143" s="2"/>
      <c r="G143" s="2"/>
      <c r="H143" s="2"/>
      <c r="I143" s="2"/>
    </row>
    <row r="144" spans="1:9">
      <c r="A144" s="2"/>
      <c r="B144" s="2"/>
      <c r="C144" s="2"/>
      <c r="D144" s="2"/>
      <c r="E144" s="2"/>
      <c r="F144" s="2"/>
      <c r="G144" s="2"/>
      <c r="H144" s="2"/>
      <c r="I144" s="2"/>
    </row>
    <row r="145" spans="1:9">
      <c r="A145" s="2"/>
      <c r="B145" s="2"/>
      <c r="C145" s="2"/>
      <c r="D145" s="2"/>
      <c r="E145" s="2"/>
      <c r="F145" s="2"/>
      <c r="G145" s="2"/>
      <c r="H145" s="2"/>
      <c r="I145" s="2"/>
    </row>
    <row r="146" spans="1:9">
      <c r="A146" s="2"/>
      <c r="B146" s="2"/>
      <c r="C146" s="2"/>
      <c r="D146" s="2"/>
      <c r="E146" s="2"/>
      <c r="F146" s="2"/>
      <c r="G146" s="2"/>
      <c r="H146" s="2"/>
      <c r="I146" s="2"/>
    </row>
    <row r="147" spans="1:9">
      <c r="A147" s="2"/>
      <c r="B147" s="2"/>
      <c r="C147" s="2"/>
      <c r="D147" s="2"/>
      <c r="E147" s="2"/>
      <c r="F147" s="2"/>
      <c r="G147" s="2"/>
      <c r="H147" s="2"/>
      <c r="I147" s="2"/>
    </row>
    <row r="148" spans="1:9">
      <c r="A148" s="2"/>
      <c r="B148" s="2"/>
      <c r="C148" s="2"/>
      <c r="D148" s="2"/>
      <c r="E148" s="2"/>
      <c r="F148" s="2"/>
      <c r="G148" s="2"/>
      <c r="H148" s="2"/>
      <c r="I148" s="2"/>
    </row>
    <row r="149" spans="1:9">
      <c r="A149" s="2"/>
      <c r="B149" s="2"/>
      <c r="C149" s="2"/>
      <c r="D149" s="2"/>
      <c r="E149" s="2"/>
      <c r="F149" s="2"/>
      <c r="G149" s="2"/>
      <c r="H149" s="2"/>
      <c r="I149" s="2"/>
    </row>
    <row r="150" spans="1:9">
      <c r="A150" s="2"/>
      <c r="B150" s="2"/>
      <c r="C150" s="2"/>
      <c r="D150" s="2"/>
      <c r="E150" s="2"/>
      <c r="F150" s="2"/>
      <c r="G150" s="2"/>
      <c r="H150" s="2"/>
      <c r="I150" s="2"/>
    </row>
    <row r="151" spans="1:9">
      <c r="A151" s="2"/>
      <c r="B151" s="2"/>
      <c r="C151" s="2"/>
      <c r="D151" s="2"/>
      <c r="E151" s="2"/>
      <c r="F151" s="2"/>
      <c r="G151" s="2"/>
      <c r="H151" s="2"/>
      <c r="I151" s="2"/>
    </row>
    <row r="152" spans="1:9">
      <c r="A152" s="2"/>
      <c r="B152" s="2"/>
      <c r="C152" s="2"/>
      <c r="D152" s="2"/>
      <c r="E152" s="2"/>
      <c r="F152" s="2"/>
      <c r="G152" s="2"/>
      <c r="H152" s="2"/>
      <c r="I152" s="2"/>
    </row>
    <row r="153" spans="1:9">
      <c r="A153" s="2"/>
      <c r="B153" s="2"/>
      <c r="C153" s="2"/>
      <c r="D153" s="2"/>
      <c r="E153" s="2"/>
      <c r="F153" s="2"/>
      <c r="G153" s="2"/>
      <c r="H153" s="2"/>
      <c r="I153" s="2"/>
    </row>
    <row r="154" spans="1:9">
      <c r="A154" s="2"/>
      <c r="B154" s="2"/>
      <c r="C154" s="2"/>
      <c r="D154" s="2"/>
      <c r="E154" s="2"/>
      <c r="F154" s="2"/>
      <c r="G154" s="2"/>
      <c r="H154" s="2"/>
      <c r="I154" s="2"/>
    </row>
    <row r="155" spans="1:9">
      <c r="A155" s="2"/>
      <c r="B155" s="2"/>
      <c r="C155" s="2"/>
      <c r="D155" s="2"/>
      <c r="E155" s="2"/>
      <c r="F155" s="2"/>
      <c r="G155" s="2"/>
      <c r="H155" s="2"/>
      <c r="I155" s="2"/>
    </row>
    <row r="156" spans="1:9">
      <c r="A156" s="2"/>
      <c r="B156" s="2"/>
      <c r="C156" s="2"/>
      <c r="D156" s="2"/>
      <c r="E156" s="2"/>
      <c r="F156" s="2"/>
      <c r="G156" s="2"/>
      <c r="H156" s="2"/>
      <c r="I156" s="2"/>
    </row>
    <row r="157" spans="1:9">
      <c r="A157" s="2"/>
      <c r="B157" s="2"/>
      <c r="C157" s="2"/>
      <c r="D157" s="2"/>
      <c r="E157" s="2"/>
      <c r="F157" s="2"/>
      <c r="G157" s="2"/>
      <c r="H157" s="2"/>
      <c r="I157" s="2"/>
    </row>
    <row r="158" spans="1:9">
      <c r="A158" s="2"/>
      <c r="B158" s="2"/>
      <c r="C158" s="2"/>
      <c r="D158" s="2"/>
      <c r="E158" s="2"/>
      <c r="F158" s="2"/>
      <c r="G158" s="2"/>
      <c r="H158" s="2"/>
      <c r="I158" s="2"/>
    </row>
    <row r="159" spans="1:9">
      <c r="A159" s="2"/>
      <c r="B159" s="2"/>
      <c r="C159" s="2"/>
      <c r="D159" s="2"/>
      <c r="E159" s="2"/>
      <c r="F159" s="2"/>
      <c r="G159" s="2"/>
      <c r="H159" s="2"/>
      <c r="I159" s="2"/>
    </row>
    <row r="160" spans="1:9">
      <c r="A160" s="2"/>
      <c r="B160" s="2"/>
      <c r="C160" s="2"/>
      <c r="D160" s="2"/>
      <c r="E160" s="2"/>
      <c r="F160" s="2"/>
      <c r="G160" s="2"/>
      <c r="H160" s="2"/>
      <c r="I160" s="2"/>
    </row>
    <row r="161" spans="1:9">
      <c r="A161" s="2"/>
      <c r="B161" s="2"/>
      <c r="C161" s="2"/>
      <c r="D161" s="2"/>
      <c r="E161" s="2"/>
      <c r="F161" s="2"/>
      <c r="G161" s="2"/>
      <c r="H161" s="2"/>
      <c r="I161" s="2"/>
    </row>
    <row r="162" spans="1:9">
      <c r="A162" s="2"/>
      <c r="B162" s="2"/>
      <c r="C162" s="2"/>
      <c r="D162" s="2"/>
      <c r="E162" s="2"/>
      <c r="F162" s="2"/>
      <c r="G162" s="2"/>
      <c r="H162" s="2"/>
      <c r="I162" s="2"/>
    </row>
    <row r="163" spans="1:9">
      <c r="A163" s="2"/>
      <c r="B163" s="2"/>
      <c r="C163" s="2"/>
      <c r="D163" s="2"/>
      <c r="E163" s="2"/>
      <c r="F163" s="2"/>
      <c r="G163" s="2"/>
      <c r="H163" s="2"/>
      <c r="I163" s="2"/>
    </row>
    <row r="164" spans="1:9">
      <c r="A164" s="2"/>
      <c r="B164" s="2"/>
      <c r="C164" s="2"/>
      <c r="D164" s="2"/>
      <c r="E164" s="2"/>
      <c r="F164" s="2"/>
      <c r="G164" s="2"/>
      <c r="H164" s="2"/>
      <c r="I164" s="2"/>
    </row>
    <row r="165" spans="1:9">
      <c r="A165" s="2"/>
      <c r="B165" s="2"/>
      <c r="C165" s="2"/>
      <c r="D165" s="2"/>
      <c r="E165" s="2"/>
      <c r="F165" s="2"/>
      <c r="G165" s="2"/>
      <c r="H165" s="2"/>
      <c r="I165" s="2"/>
    </row>
    <row r="166" spans="1:9">
      <c r="A166" s="2"/>
      <c r="B166" s="2"/>
      <c r="C166" s="2"/>
      <c r="D166" s="2"/>
      <c r="E166" s="2"/>
      <c r="F166" s="2"/>
      <c r="G166" s="2"/>
      <c r="H166" s="2"/>
      <c r="I166" s="2"/>
    </row>
    <row r="167" spans="1:9">
      <c r="A167" s="2"/>
      <c r="B167" s="2"/>
      <c r="C167" s="2"/>
      <c r="D167" s="2"/>
      <c r="E167" s="2"/>
      <c r="F167" s="2"/>
      <c r="G167" s="2"/>
      <c r="H167" s="2"/>
      <c r="I167" s="2"/>
    </row>
    <row r="168" spans="1:9">
      <c r="A168" s="2"/>
      <c r="B168" s="2"/>
      <c r="C168" s="2"/>
      <c r="D168" s="2"/>
      <c r="E168" s="2"/>
      <c r="F168" s="2"/>
      <c r="G168" s="2"/>
      <c r="H168" s="2"/>
      <c r="I168" s="2"/>
    </row>
    <row r="169" spans="1:9">
      <c r="A169" s="2"/>
      <c r="B169" s="2"/>
      <c r="C169" s="2"/>
      <c r="D169" s="2"/>
      <c r="E169" s="2"/>
      <c r="F169" s="2"/>
      <c r="G169" s="2"/>
      <c r="H169" s="2"/>
      <c r="I169" s="2"/>
    </row>
    <row r="170" spans="1:9">
      <c r="A170" s="2"/>
      <c r="B170" s="2"/>
      <c r="C170" s="2"/>
      <c r="D170" s="2"/>
      <c r="E170" s="2"/>
      <c r="F170" s="2"/>
      <c r="G170" s="2"/>
      <c r="H170" s="2"/>
      <c r="I170" s="2"/>
    </row>
    <row r="171" spans="1:9">
      <c r="A171" s="2"/>
      <c r="B171" s="2"/>
      <c r="C171" s="2"/>
      <c r="D171" s="2"/>
      <c r="E171" s="2"/>
      <c r="F171" s="2"/>
      <c r="G171" s="2"/>
      <c r="H171" s="2"/>
      <c r="I171" s="2"/>
    </row>
    <row r="172" spans="1:9">
      <c r="A172" s="2"/>
      <c r="B172" s="2"/>
      <c r="C172" s="2"/>
      <c r="D172" s="2"/>
      <c r="E172" s="2"/>
      <c r="F172" s="2"/>
      <c r="G172" s="2"/>
      <c r="H172" s="2"/>
      <c r="I172" s="2"/>
    </row>
    <row r="173" spans="1:9">
      <c r="A173" s="2"/>
      <c r="B173" s="2"/>
      <c r="C173" s="2"/>
      <c r="D173" s="2"/>
      <c r="E173" s="2"/>
      <c r="F173" s="2"/>
      <c r="G173" s="2"/>
      <c r="H173" s="2"/>
      <c r="I173" s="2"/>
    </row>
    <row r="174" spans="1:9">
      <c r="A174" s="2"/>
      <c r="B174" s="2"/>
      <c r="C174" s="2"/>
      <c r="D174" s="2"/>
      <c r="E174" s="2"/>
      <c r="F174" s="2"/>
      <c r="G174" s="2"/>
      <c r="H174" s="2"/>
      <c r="I174" s="2"/>
    </row>
    <row r="175" spans="1:9">
      <c r="A175" s="2"/>
      <c r="B175" s="2"/>
      <c r="C175" s="2"/>
      <c r="D175" s="2"/>
      <c r="E175" s="2"/>
      <c r="F175" s="2"/>
      <c r="G175" s="2"/>
      <c r="H175" s="2"/>
      <c r="I175" s="2"/>
    </row>
    <row r="176" spans="1:9">
      <c r="A176" s="2"/>
      <c r="B176" s="2"/>
      <c r="C176" s="2"/>
      <c r="D176" s="2"/>
      <c r="E176" s="2"/>
      <c r="F176" s="2"/>
      <c r="G176" s="2"/>
      <c r="H176" s="2"/>
      <c r="I176" s="2"/>
    </row>
    <row r="177" spans="1:9">
      <c r="A177" s="2"/>
      <c r="B177" s="2"/>
      <c r="C177" s="2"/>
      <c r="D177" s="2"/>
      <c r="E177" s="2"/>
      <c r="F177" s="2"/>
      <c r="G177" s="2"/>
      <c r="H177" s="2"/>
      <c r="I177" s="2"/>
    </row>
    <row r="178" spans="1:9">
      <c r="A178" s="2"/>
      <c r="B178" s="2"/>
      <c r="C178" s="2"/>
      <c r="D178" s="2"/>
      <c r="E178" s="2"/>
      <c r="F178" s="2"/>
      <c r="G178" s="2"/>
      <c r="H178" s="2"/>
      <c r="I178" s="2"/>
    </row>
    <row r="179" spans="1:9">
      <c r="A179" s="2"/>
      <c r="B179" s="2"/>
      <c r="C179" s="2"/>
      <c r="D179" s="2"/>
      <c r="E179" s="2"/>
      <c r="F179" s="2"/>
      <c r="G179" s="2"/>
      <c r="H179" s="2"/>
      <c r="I179" s="2"/>
    </row>
    <row r="180" spans="1:9">
      <c r="A180" s="2"/>
      <c r="B180" s="2"/>
      <c r="C180" s="2"/>
      <c r="D180" s="2"/>
      <c r="E180" s="2"/>
      <c r="F180" s="2"/>
      <c r="G180" s="2"/>
      <c r="H180" s="2"/>
      <c r="I180" s="2"/>
    </row>
    <row r="181" spans="1:9">
      <c r="A181" s="2"/>
      <c r="B181" s="2"/>
      <c r="C181" s="2"/>
      <c r="D181" s="2"/>
      <c r="E181" s="2"/>
      <c r="F181" s="2"/>
      <c r="G181" s="2"/>
      <c r="H181" s="2"/>
      <c r="I181" s="2"/>
    </row>
    <row r="182" spans="1:9">
      <c r="A182" s="2"/>
      <c r="B182" s="2"/>
      <c r="C182" s="2"/>
      <c r="D182" s="2"/>
      <c r="E182" s="2"/>
      <c r="F182" s="2"/>
      <c r="G182" s="2"/>
      <c r="H182" s="2"/>
      <c r="I182" s="2"/>
    </row>
    <row r="183" spans="1:9">
      <c r="A183" s="2"/>
      <c r="B183" s="2"/>
      <c r="C183" s="2"/>
      <c r="D183" s="2"/>
      <c r="E183" s="2"/>
      <c r="F183" s="2"/>
      <c r="G183" s="2"/>
      <c r="H183" s="2"/>
      <c r="I183" s="2"/>
    </row>
    <row r="184" spans="1:9">
      <c r="A184" s="2"/>
      <c r="B184" s="2"/>
      <c r="C184" s="2"/>
      <c r="D184" s="2"/>
      <c r="E184" s="2"/>
      <c r="F184" s="2"/>
      <c r="G184" s="2"/>
      <c r="H184" s="2"/>
      <c r="I184" s="2"/>
    </row>
    <row r="185" spans="1:9">
      <c r="A185" s="2"/>
      <c r="B185" s="2"/>
      <c r="C185" s="2"/>
      <c r="D185" s="2"/>
      <c r="E185" s="2"/>
      <c r="F185" s="2"/>
      <c r="G185" s="2"/>
      <c r="H185" s="2"/>
      <c r="I185" s="2"/>
    </row>
    <row r="186" spans="1:9">
      <c r="A186" s="2"/>
      <c r="B186" s="2"/>
      <c r="C186" s="2"/>
      <c r="D186" s="2"/>
      <c r="E186" s="2"/>
      <c r="F186" s="2"/>
      <c r="G186" s="2"/>
      <c r="H186" s="2"/>
      <c r="I186" s="2"/>
    </row>
  </sheetData>
  <mergeCells count="6">
    <mergeCell ref="A34:D34"/>
    <mergeCell ref="A5:D5"/>
    <mergeCell ref="A1:D1"/>
    <mergeCell ref="A3:D3"/>
    <mergeCell ref="A4:D4"/>
    <mergeCell ref="A2:D2"/>
  </mergeCells>
  <phoneticPr fontId="0" type="noConversion"/>
  <printOptions horizontalCentered="1"/>
  <pageMargins left="0.39370078740157483" right="0.39370078740157483" top="0.98425196850393704" bottom="0.98425196850393704" header="0.51181102362204722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art.37</vt:lpstr>
      <vt:lpstr>Arkusz1</vt:lpstr>
    </vt:vector>
  </TitlesOfParts>
  <Company>URZĄD MIEJSKI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WYDZIAŁ FINANSÓW</dc:creator>
  <cp:lastModifiedBy>admin</cp:lastModifiedBy>
  <cp:lastPrinted>2015-04-27T10:56:09Z</cp:lastPrinted>
  <dcterms:created xsi:type="dcterms:W3CDTF">2002-01-07T12:55:29Z</dcterms:created>
  <dcterms:modified xsi:type="dcterms:W3CDTF">2015-04-27T10:58:39Z</dcterms:modified>
</cp:coreProperties>
</file>